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/>
  <mc:AlternateContent xmlns:mc="http://schemas.openxmlformats.org/markup-compatibility/2006">
    <mc:Choice Requires="x15">
      <x15ac:absPath xmlns:x15ac="http://schemas.microsoft.com/office/spreadsheetml/2010/11/ac" url="/Users/ramonapopescu/Documents/In sandale/Articole blog/Colombia/Bine de stiut/"/>
    </mc:Choice>
  </mc:AlternateContent>
  <xr:revisionPtr revIDLastSave="0" documentId="13_ncr:1_{557E29AB-F52B-3544-9B68-4C7ECD5D76B9}" xr6:coauthVersionLast="45" xr6:coauthVersionMax="45" xr10:uidLastSave="{00000000-0000-0000-0000-000000000000}"/>
  <bookViews>
    <workbookView xWindow="0" yWindow="460" windowWidth="28800" windowHeight="1634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1" l="1"/>
  <c r="D36" i="1"/>
  <c r="D37" i="1"/>
  <c r="D38" i="1"/>
  <c r="D32" i="1"/>
  <c r="D33" i="1"/>
  <c r="D34" i="1"/>
  <c r="D31" i="1"/>
  <c r="E48" i="1"/>
  <c r="E53" i="1"/>
  <c r="E54" i="1"/>
  <c r="E55" i="1"/>
  <c r="E56" i="1"/>
  <c r="E52" i="1"/>
  <c r="E51" i="1"/>
  <c r="E44" i="1"/>
  <c r="E45" i="1"/>
  <c r="E46" i="1"/>
  <c r="E47" i="1"/>
  <c r="E43" i="1"/>
  <c r="E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</calcChain>
</file>

<file path=xl/sharedStrings.xml><?xml version="1.0" encoding="utf-8"?>
<sst xmlns="http://schemas.openxmlformats.org/spreadsheetml/2006/main" count="81" uniqueCount="69">
  <si>
    <t>Detalii</t>
  </si>
  <si>
    <t>ITEM</t>
  </si>
  <si>
    <t>Transport</t>
  </si>
  <si>
    <t>Cazare</t>
  </si>
  <si>
    <t>Obiective &amp; tururi</t>
  </si>
  <si>
    <t>Cost (eur)</t>
  </si>
  <si>
    <t xml:space="preserve">Taxi </t>
  </si>
  <si>
    <t>Apă</t>
  </si>
  <si>
    <t>Cost (COP)</t>
  </si>
  <si>
    <t>Cheltuieli: COLUMBIA</t>
  </si>
  <si>
    <t>Bilete avion (1 pers)</t>
  </si>
  <si>
    <t>KLM (București - Bogota)</t>
  </si>
  <si>
    <t>Autobuz (1 pers)</t>
  </si>
  <si>
    <t xml:space="preserve">Bogota - Villa de Leyva </t>
  </si>
  <si>
    <t>Villa de Leyva - Abrucar</t>
  </si>
  <si>
    <t xml:space="preserve">Abrucar - San Gil </t>
  </si>
  <si>
    <t>San Gil - Barichara</t>
  </si>
  <si>
    <t xml:space="preserve">Terminal bus Cartagena - Cartagena </t>
  </si>
  <si>
    <t>Cartagena - Tayrona Park</t>
  </si>
  <si>
    <t>Santa Marta - Tayrona Park</t>
  </si>
  <si>
    <t>San Gil - Santa Marta</t>
  </si>
  <si>
    <t>Party Bus</t>
  </si>
  <si>
    <t xml:space="preserve">Santa Marta  </t>
  </si>
  <si>
    <t>Terminal bus Santa Marta - Santa Marta</t>
  </si>
  <si>
    <t>Rent a bike</t>
  </si>
  <si>
    <t>Cartagena</t>
  </si>
  <si>
    <t>Cartagena / 3h</t>
  </si>
  <si>
    <t>Rent a horse</t>
  </si>
  <si>
    <t>Tayrona Park</t>
  </si>
  <si>
    <t>Hotel Ambala Bogota Colonial</t>
  </si>
  <si>
    <t>Selina Chapinero Bogotá</t>
  </si>
  <si>
    <t>Bogota / noapte</t>
  </si>
  <si>
    <t>Hotel Antonio Nariño</t>
  </si>
  <si>
    <t>Villa de Leyva / noapte</t>
  </si>
  <si>
    <t>Hotel Hicasua y Centro de Convenciones</t>
  </si>
  <si>
    <t>Barichara / noapte</t>
  </si>
  <si>
    <t>Hotel Miami</t>
  </si>
  <si>
    <t>Santa Marta / noapte</t>
  </si>
  <si>
    <t>Santa Marta / naopte</t>
  </si>
  <si>
    <t>Park Hotel</t>
  </si>
  <si>
    <t>Hotel San Felipe</t>
  </si>
  <si>
    <t>Cartagena / noapte</t>
  </si>
  <si>
    <t>Hotel Premium Real</t>
  </si>
  <si>
    <t>Medellin / noapte</t>
  </si>
  <si>
    <t xml:space="preserve">Camping Castilletes Parque Tayrona. </t>
  </si>
  <si>
    <t>Parcul Tayrona / noapte / cort</t>
  </si>
  <si>
    <t>Desierto de la Tatacoa</t>
  </si>
  <si>
    <t>Hospedaje la Tranquilidad del Desierto</t>
  </si>
  <si>
    <t>Ciudat Perdida</t>
  </si>
  <si>
    <t>Castillo de San Felipe</t>
  </si>
  <si>
    <t>Cină Cartagena, 2 persoane, băuturi incluse</t>
  </si>
  <si>
    <t xml:space="preserve">Cafea </t>
  </si>
  <si>
    <t>Tienda de cafe Juan Valdez</t>
  </si>
  <si>
    <t>Tur Isla Bonita &amp; Playa Bonita</t>
  </si>
  <si>
    <t>Intrare Tayrona Park</t>
  </si>
  <si>
    <t>Asigurare / zi Tyrona Park</t>
  </si>
  <si>
    <t>Cină Barichare, 2 persoane, băuturi incluse</t>
  </si>
  <si>
    <t>Bere</t>
  </si>
  <si>
    <t>Cola</t>
  </si>
  <si>
    <t>Tur Comuna 13</t>
  </si>
  <si>
    <t>Medellin</t>
  </si>
  <si>
    <t>Medellin (free, pe bază de bacșiș)</t>
  </si>
  <si>
    <t xml:space="preserve">Cable car </t>
  </si>
  <si>
    <t>Tayrona</t>
  </si>
  <si>
    <t>Restaurant</t>
  </si>
  <si>
    <t>Restaurant &amp; supermarket</t>
  </si>
  <si>
    <t>4 zile, mâncare, cazare, ghid</t>
  </si>
  <si>
    <t>2,084.306</t>
  </si>
  <si>
    <t>Observatorio Astronomico Astrosur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</si>
</sst>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0"/>
      <name val="Cambria Math"/>
      <family val="1"/>
    </font>
    <font>
      <sz val="12"/>
      <color theme="1"/>
      <name val="Cambria Math"/>
      <family val="1"/>
    </font>
    <font>
      <b/>
      <sz val="12"/>
      <color theme="1"/>
      <name val="Cambria Math"/>
      <family val="1"/>
    </font>
    <font>
      <sz val="12"/>
      <color theme="1"/>
      <name val="Cambria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4700"/>
        <bgColor indexed="64"/>
      </patternFill>
    </fill>
    <fill>
      <patternFill patternType="solid">
        <fgColor rgb="FFFEFFCD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13" xfId="0" applyFont="1" applyBorder="1" applyAlignment="1"/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/>
    <xf numFmtId="0" fontId="2" fillId="0" borderId="12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2" xfId="0" applyFont="1" applyBorder="1"/>
    <xf numFmtId="0" fontId="2" fillId="0" borderId="12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/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0" borderId="21" xfId="0" applyFont="1" applyBorder="1"/>
    <xf numFmtId="0" fontId="3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left"/>
    </xf>
    <xf numFmtId="0" fontId="2" fillId="4" borderId="25" xfId="0" applyFont="1" applyFill="1" applyBorder="1" applyAlignment="1">
      <alignment horizontal="right"/>
    </xf>
    <xf numFmtId="0" fontId="2" fillId="4" borderId="26" xfId="0" applyFont="1" applyFill="1" applyBorder="1" applyAlignment="1">
      <alignment horizontal="right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wrapText="1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0" borderId="22" xfId="0" applyFont="1" applyBorder="1"/>
    <xf numFmtId="0" fontId="2" fillId="0" borderId="22" xfId="0" applyFont="1" applyFill="1" applyBorder="1" applyAlignment="1">
      <alignment horizontal="right"/>
    </xf>
    <xf numFmtId="0" fontId="2" fillId="3" borderId="25" xfId="0" applyFont="1" applyFill="1" applyBorder="1" applyAlignment="1">
      <alignment horizontal="right"/>
    </xf>
    <xf numFmtId="0" fontId="2" fillId="3" borderId="26" xfId="0" applyFont="1" applyFill="1" applyBorder="1" applyAlignment="1">
      <alignment horizontal="right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0" borderId="27" xfId="0" applyFont="1" applyBorder="1"/>
    <xf numFmtId="0" fontId="2" fillId="3" borderId="11" xfId="0" applyFont="1" applyFill="1" applyBorder="1"/>
    <xf numFmtId="0" fontId="2" fillId="3" borderId="24" xfId="0" applyFont="1" applyFill="1" applyBorder="1" applyAlignment="1"/>
    <xf numFmtId="0" fontId="2" fillId="3" borderId="25" xfId="0" applyFont="1" applyFill="1" applyBorder="1" applyAlignment="1">
      <alignment horizontal="left"/>
    </xf>
    <xf numFmtId="0" fontId="2" fillId="0" borderId="28" xfId="0" applyFont="1" applyBorder="1"/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1" fontId="2" fillId="2" borderId="12" xfId="0" applyNumberFormat="1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4700"/>
      <color rgb="FFFE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1064846</xdr:colOff>
      <xdr:row>0</xdr:row>
      <xdr:rowOff>97694</xdr:rowOff>
    </xdr:from>
    <xdr:to>
      <xdr:col>2</xdr:col>
      <xdr:colOff>2125786</xdr:colOff>
      <xdr:row>6</xdr:row>
      <xdr:rowOff>151544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231" y="97694"/>
          <a:ext cx="3884247" cy="1294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57"/>
  <sheetViews>
    <sheetView tabSelected="1" zoomScale="130" zoomScaleNormal="130" workbookViewId="0">
      <selection activeCell="D15" sqref="D15"/>
    </sheetView>
  </sheetViews>
  <sheetFormatPr baseColWidth="10" defaultRowHeight="16" x14ac:dyDescent="0.2"/>
  <cols>
    <col min="2" max="2" width="37" bestFit="1" customWidth="1"/>
    <col min="3" max="3" width="39.1640625" bestFit="1" customWidth="1"/>
    <col min="4" max="4" width="12.1640625" customWidth="1"/>
    <col min="5" max="5" width="10.5" bestFit="1" customWidth="1"/>
  </cols>
  <sheetData>
    <row r="1" spans="2:5" ht="17" thickBot="1" x14ac:dyDescent="0.25"/>
    <row r="2" spans="2:5" x14ac:dyDescent="0.2">
      <c r="B2" s="1"/>
      <c r="C2" s="2"/>
      <c r="D2" s="2"/>
      <c r="E2" s="3"/>
    </row>
    <row r="3" spans="2:5" x14ac:dyDescent="0.2">
      <c r="B3" s="4"/>
      <c r="C3" s="5"/>
      <c r="D3" s="5"/>
      <c r="E3" s="6"/>
    </row>
    <row r="4" spans="2:5" x14ac:dyDescent="0.2">
      <c r="B4" s="4"/>
      <c r="C4" s="5"/>
      <c r="D4" s="5"/>
      <c r="E4" s="6"/>
    </row>
    <row r="5" spans="2:5" x14ac:dyDescent="0.2">
      <c r="B5" s="4"/>
      <c r="C5" s="5"/>
      <c r="D5" s="5"/>
      <c r="E5" s="6"/>
    </row>
    <row r="6" spans="2:5" x14ac:dyDescent="0.2">
      <c r="B6" s="4"/>
      <c r="C6" s="5"/>
      <c r="D6" s="5"/>
      <c r="E6" s="6"/>
    </row>
    <row r="7" spans="2:5" ht="17" thickBot="1" x14ac:dyDescent="0.25">
      <c r="B7" s="7"/>
      <c r="C7" s="8"/>
      <c r="D7" s="8"/>
      <c r="E7" s="9"/>
    </row>
    <row r="8" spans="2:5" ht="17" thickBot="1" x14ac:dyDescent="0.25"/>
    <row r="9" spans="2:5" ht="17" thickBot="1" x14ac:dyDescent="0.25">
      <c r="B9" s="75" t="s">
        <v>9</v>
      </c>
      <c r="C9" s="76"/>
      <c r="D9" s="76"/>
      <c r="E9" s="77"/>
    </row>
    <row r="10" spans="2:5" ht="17" thickBot="1" x14ac:dyDescent="0.25">
      <c r="B10" s="10"/>
      <c r="C10" s="10"/>
      <c r="D10" s="10"/>
      <c r="E10" s="10"/>
    </row>
    <row r="11" spans="2:5" ht="17" thickBot="1" x14ac:dyDescent="0.25">
      <c r="B11" s="11" t="s">
        <v>1</v>
      </c>
      <c r="C11" s="12" t="s">
        <v>0</v>
      </c>
      <c r="D11" s="12" t="s">
        <v>8</v>
      </c>
      <c r="E11" s="13" t="s">
        <v>5</v>
      </c>
    </row>
    <row r="12" spans="2:5" ht="17" thickBot="1" x14ac:dyDescent="0.25">
      <c r="B12" s="41" t="s">
        <v>2</v>
      </c>
      <c r="C12" s="42"/>
      <c r="D12" s="42"/>
      <c r="E12" s="43"/>
    </row>
    <row r="13" spans="2:5" x14ac:dyDescent="0.2">
      <c r="B13" s="14" t="s">
        <v>10</v>
      </c>
      <c r="C13" s="15" t="s">
        <v>11</v>
      </c>
      <c r="D13" s="16" t="s">
        <v>67</v>
      </c>
      <c r="E13" s="17">
        <v>564</v>
      </c>
    </row>
    <row r="14" spans="2:5" x14ac:dyDescent="0.2">
      <c r="B14" s="37" t="s">
        <v>12</v>
      </c>
      <c r="C14" s="38" t="s">
        <v>13</v>
      </c>
      <c r="D14" s="39">
        <v>25000</v>
      </c>
      <c r="E14" s="40">
        <f>D14*0.00027</f>
        <v>6.75</v>
      </c>
    </row>
    <row r="15" spans="2:5" x14ac:dyDescent="0.2">
      <c r="B15" s="37" t="s">
        <v>12</v>
      </c>
      <c r="C15" s="38" t="s">
        <v>14</v>
      </c>
      <c r="D15" s="39">
        <v>7000</v>
      </c>
      <c r="E15" s="40">
        <f t="shared" ref="E15:E26" si="0">D15*0.00027</f>
        <v>1.8900000000000001</v>
      </c>
    </row>
    <row r="16" spans="2:5" x14ac:dyDescent="0.2">
      <c r="B16" s="37" t="s">
        <v>12</v>
      </c>
      <c r="C16" s="38" t="s">
        <v>15</v>
      </c>
      <c r="D16" s="39">
        <v>30000</v>
      </c>
      <c r="E16" s="40">
        <f t="shared" si="0"/>
        <v>8.1</v>
      </c>
    </row>
    <row r="17" spans="2:5" x14ac:dyDescent="0.2">
      <c r="B17" s="37" t="s">
        <v>12</v>
      </c>
      <c r="C17" s="38" t="s">
        <v>16</v>
      </c>
      <c r="D17" s="39">
        <v>5200</v>
      </c>
      <c r="E17" s="40">
        <f t="shared" si="0"/>
        <v>1.4039999999999999</v>
      </c>
    </row>
    <row r="18" spans="2:5" x14ac:dyDescent="0.2">
      <c r="B18" s="37" t="s">
        <v>12</v>
      </c>
      <c r="C18" s="38" t="s">
        <v>18</v>
      </c>
      <c r="D18" s="39">
        <v>27000</v>
      </c>
      <c r="E18" s="40">
        <f t="shared" si="0"/>
        <v>7.29</v>
      </c>
    </row>
    <row r="19" spans="2:5" x14ac:dyDescent="0.2">
      <c r="B19" s="37" t="s">
        <v>12</v>
      </c>
      <c r="C19" s="38" t="s">
        <v>19</v>
      </c>
      <c r="D19" s="39">
        <v>7000</v>
      </c>
      <c r="E19" s="40">
        <f t="shared" si="0"/>
        <v>1.8900000000000001</v>
      </c>
    </row>
    <row r="20" spans="2:5" x14ac:dyDescent="0.2">
      <c r="B20" s="37" t="s">
        <v>12</v>
      </c>
      <c r="C20" s="38" t="s">
        <v>20</v>
      </c>
      <c r="D20" s="39">
        <v>65000</v>
      </c>
      <c r="E20" s="40">
        <f t="shared" si="0"/>
        <v>17.55</v>
      </c>
    </row>
    <row r="21" spans="2:5" x14ac:dyDescent="0.2">
      <c r="B21" s="37" t="s">
        <v>21</v>
      </c>
      <c r="C21" s="38" t="s">
        <v>22</v>
      </c>
      <c r="D21" s="39">
        <v>5000</v>
      </c>
      <c r="E21" s="40">
        <f t="shared" si="0"/>
        <v>1.35</v>
      </c>
    </row>
    <row r="22" spans="2:5" x14ac:dyDescent="0.2">
      <c r="B22" s="37" t="s">
        <v>62</v>
      </c>
      <c r="C22" s="38" t="s">
        <v>60</v>
      </c>
      <c r="D22" s="39">
        <v>2000</v>
      </c>
      <c r="E22" s="40">
        <f t="shared" si="0"/>
        <v>0.54</v>
      </c>
    </row>
    <row r="23" spans="2:5" x14ac:dyDescent="0.2">
      <c r="B23" s="37" t="s">
        <v>6</v>
      </c>
      <c r="C23" s="38" t="s">
        <v>17</v>
      </c>
      <c r="D23" s="39">
        <v>18000</v>
      </c>
      <c r="E23" s="40">
        <f t="shared" si="0"/>
        <v>4.8600000000000003</v>
      </c>
    </row>
    <row r="24" spans="2:5" x14ac:dyDescent="0.2">
      <c r="B24" s="37" t="s">
        <v>6</v>
      </c>
      <c r="C24" s="38" t="s">
        <v>23</v>
      </c>
      <c r="D24" s="39">
        <v>6000</v>
      </c>
      <c r="E24" s="40">
        <f t="shared" si="0"/>
        <v>1.62</v>
      </c>
    </row>
    <row r="25" spans="2:5" x14ac:dyDescent="0.2">
      <c r="B25" s="37" t="s">
        <v>24</v>
      </c>
      <c r="C25" s="38" t="s">
        <v>26</v>
      </c>
      <c r="D25" s="39">
        <v>6000</v>
      </c>
      <c r="E25" s="40">
        <f t="shared" si="0"/>
        <v>1.62</v>
      </c>
    </row>
    <row r="26" spans="2:5" x14ac:dyDescent="0.2">
      <c r="B26" s="37" t="s">
        <v>27</v>
      </c>
      <c r="C26" s="38" t="s">
        <v>28</v>
      </c>
      <c r="D26" s="39">
        <v>30000</v>
      </c>
      <c r="E26" s="40">
        <f t="shared" si="0"/>
        <v>8.1</v>
      </c>
    </row>
    <row r="27" spans="2:5" ht="17" thickBot="1" x14ac:dyDescent="0.25">
      <c r="B27" s="37"/>
      <c r="C27" s="38"/>
      <c r="D27" s="39"/>
      <c r="E27" s="40"/>
    </row>
    <row r="28" spans="2:5" ht="4" customHeight="1" thickBot="1" x14ac:dyDescent="0.25">
      <c r="B28" s="72"/>
      <c r="C28" s="73"/>
      <c r="D28" s="65"/>
      <c r="E28" s="66"/>
    </row>
    <row r="29" spans="2:5" ht="17" thickBot="1" x14ac:dyDescent="0.25">
      <c r="B29" s="45" t="s">
        <v>3</v>
      </c>
      <c r="C29" s="46"/>
      <c r="D29" s="47"/>
      <c r="E29" s="48"/>
    </row>
    <row r="30" spans="2:5" x14ac:dyDescent="0.2">
      <c r="B30" s="44" t="s">
        <v>29</v>
      </c>
      <c r="C30" s="38" t="s">
        <v>31</v>
      </c>
      <c r="D30" s="39">
        <v>133.02500000000001</v>
      </c>
      <c r="E30" s="40">
        <v>36</v>
      </c>
    </row>
    <row r="31" spans="2:5" x14ac:dyDescent="0.2">
      <c r="B31" s="18" t="s">
        <v>30</v>
      </c>
      <c r="C31" s="21" t="s">
        <v>31</v>
      </c>
      <c r="D31" s="19">
        <f>E31*3695.73</f>
        <v>110871.9</v>
      </c>
      <c r="E31" s="20">
        <v>30</v>
      </c>
    </row>
    <row r="32" spans="2:5" x14ac:dyDescent="0.2">
      <c r="B32" s="18" t="s">
        <v>32</v>
      </c>
      <c r="C32" s="21" t="s">
        <v>33</v>
      </c>
      <c r="D32" s="19">
        <f t="shared" ref="D32:D38" si="1">E32*3695.73</f>
        <v>151524.93</v>
      </c>
      <c r="E32" s="20">
        <v>41</v>
      </c>
    </row>
    <row r="33" spans="2:5" x14ac:dyDescent="0.2">
      <c r="B33" s="18" t="s">
        <v>34</v>
      </c>
      <c r="C33" s="21" t="s">
        <v>35</v>
      </c>
      <c r="D33" s="19">
        <f t="shared" si="1"/>
        <v>151524.93</v>
      </c>
      <c r="E33" s="20">
        <v>41</v>
      </c>
    </row>
    <row r="34" spans="2:5" x14ac:dyDescent="0.2">
      <c r="B34" s="18" t="s">
        <v>36</v>
      </c>
      <c r="C34" s="21" t="s">
        <v>37</v>
      </c>
      <c r="D34" s="19">
        <f t="shared" si="1"/>
        <v>66523.14</v>
      </c>
      <c r="E34" s="20">
        <v>18</v>
      </c>
    </row>
    <row r="35" spans="2:5" x14ac:dyDescent="0.2">
      <c r="B35" s="18" t="s">
        <v>39</v>
      </c>
      <c r="C35" s="21" t="s">
        <v>38</v>
      </c>
      <c r="D35" s="19">
        <f>E35*3695.73</f>
        <v>85001.79</v>
      </c>
      <c r="E35" s="20">
        <v>23</v>
      </c>
    </row>
    <row r="36" spans="2:5" x14ac:dyDescent="0.2">
      <c r="B36" s="70" t="s">
        <v>40</v>
      </c>
      <c r="C36" s="74" t="s">
        <v>41</v>
      </c>
      <c r="D36" s="19">
        <f t="shared" si="1"/>
        <v>173699.31</v>
      </c>
      <c r="E36" s="52">
        <v>47</v>
      </c>
    </row>
    <row r="37" spans="2:5" x14ac:dyDescent="0.2">
      <c r="B37" s="70" t="s">
        <v>42</v>
      </c>
      <c r="C37" s="74" t="s">
        <v>43</v>
      </c>
      <c r="D37" s="19">
        <f t="shared" si="1"/>
        <v>206960.88</v>
      </c>
      <c r="E37" s="52">
        <v>56</v>
      </c>
    </row>
    <row r="38" spans="2:5" x14ac:dyDescent="0.2">
      <c r="B38" s="70" t="s">
        <v>44</v>
      </c>
      <c r="C38" s="74" t="s">
        <v>45</v>
      </c>
      <c r="D38" s="19">
        <f t="shared" si="1"/>
        <v>36957.300000000003</v>
      </c>
      <c r="E38" s="52">
        <v>10</v>
      </c>
    </row>
    <row r="39" spans="2:5" ht="18" thickBot="1" x14ac:dyDescent="0.25">
      <c r="B39" s="49" t="s">
        <v>46</v>
      </c>
      <c r="C39" s="50" t="s">
        <v>47</v>
      </c>
      <c r="D39" s="51"/>
      <c r="E39" s="52">
        <v>5</v>
      </c>
    </row>
    <row r="40" spans="2:5" ht="4" customHeight="1" thickBot="1" x14ac:dyDescent="0.25">
      <c r="B40" s="53"/>
      <c r="C40" s="54"/>
      <c r="D40" s="55"/>
      <c r="E40" s="56"/>
    </row>
    <row r="41" spans="2:5" ht="17" thickBot="1" x14ac:dyDescent="0.25">
      <c r="B41" s="41" t="s">
        <v>4</v>
      </c>
      <c r="C41" s="57"/>
      <c r="D41" s="58"/>
      <c r="E41" s="59"/>
    </row>
    <row r="42" spans="2:5" ht="17" x14ac:dyDescent="0.2">
      <c r="B42" s="26" t="s">
        <v>48</v>
      </c>
      <c r="C42" s="27" t="s">
        <v>66</v>
      </c>
      <c r="D42" s="28">
        <v>850000</v>
      </c>
      <c r="E42" s="29">
        <f>D42*0.00027</f>
        <v>229.5</v>
      </c>
    </row>
    <row r="43" spans="2:5" ht="17" x14ac:dyDescent="0.2">
      <c r="B43" s="30" t="s">
        <v>49</v>
      </c>
      <c r="C43" s="79" t="s">
        <v>25</v>
      </c>
      <c r="D43" s="22">
        <v>25000</v>
      </c>
      <c r="E43" s="23">
        <f>D43*0.00027</f>
        <v>6.75</v>
      </c>
    </row>
    <row r="44" spans="2:5" x14ac:dyDescent="0.2">
      <c r="B44" s="18" t="s">
        <v>53</v>
      </c>
      <c r="C44" s="31" t="s">
        <v>25</v>
      </c>
      <c r="D44" s="61">
        <v>75000</v>
      </c>
      <c r="E44" s="23">
        <f t="shared" ref="E44:E48" si="2">D44*0.00027</f>
        <v>20.25</v>
      </c>
    </row>
    <row r="45" spans="2:5" x14ac:dyDescent="0.2">
      <c r="B45" s="18" t="s">
        <v>54</v>
      </c>
      <c r="C45" s="60" t="s">
        <v>63</v>
      </c>
      <c r="D45" s="78">
        <v>61500</v>
      </c>
      <c r="E45" s="23">
        <f t="shared" si="2"/>
        <v>16.605</v>
      </c>
    </row>
    <row r="46" spans="2:5" x14ac:dyDescent="0.2">
      <c r="B46" s="18" t="s">
        <v>55</v>
      </c>
      <c r="C46" s="60" t="s">
        <v>63</v>
      </c>
      <c r="D46" s="61">
        <v>2500</v>
      </c>
      <c r="E46" s="23">
        <f t="shared" si="2"/>
        <v>0.67500000000000004</v>
      </c>
    </row>
    <row r="47" spans="2:5" x14ac:dyDescent="0.2">
      <c r="B47" s="18" t="s">
        <v>59</v>
      </c>
      <c r="C47" s="60" t="s">
        <v>61</v>
      </c>
      <c r="D47" s="61">
        <v>10000</v>
      </c>
      <c r="E47" s="23">
        <f t="shared" si="2"/>
        <v>2.7</v>
      </c>
    </row>
    <row r="48" spans="2:5" ht="17" thickBot="1" x14ac:dyDescent="0.25">
      <c r="B48" s="18" t="s">
        <v>68</v>
      </c>
      <c r="C48" s="60" t="s">
        <v>46</v>
      </c>
      <c r="D48" s="61">
        <v>10000</v>
      </c>
      <c r="E48" s="62">
        <f t="shared" si="2"/>
        <v>2.7</v>
      </c>
    </row>
    <row r="49" spans="2:5" ht="4" customHeight="1" thickBot="1" x14ac:dyDescent="0.25">
      <c r="B49" s="53"/>
      <c r="C49" s="54"/>
      <c r="D49" s="54"/>
      <c r="E49" s="71"/>
    </row>
    <row r="50" spans="2:5" ht="17" thickBot="1" x14ac:dyDescent="0.25">
      <c r="B50" s="67" t="s">
        <v>65</v>
      </c>
      <c r="C50" s="68"/>
      <c r="D50" s="68"/>
      <c r="E50" s="69"/>
    </row>
    <row r="51" spans="2:5" x14ac:dyDescent="0.2">
      <c r="B51" s="32" t="s">
        <v>64</v>
      </c>
      <c r="C51" s="33" t="s">
        <v>50</v>
      </c>
      <c r="D51" s="34">
        <v>91000</v>
      </c>
      <c r="E51" s="17">
        <f>D51*0.00027</f>
        <v>24.57</v>
      </c>
    </row>
    <row r="52" spans="2:5" x14ac:dyDescent="0.2">
      <c r="B52" s="44" t="s">
        <v>64</v>
      </c>
      <c r="C52" s="63" t="s">
        <v>56</v>
      </c>
      <c r="D52" s="64">
        <v>50000</v>
      </c>
      <c r="E52" s="40">
        <f>D52*0.00027</f>
        <v>13.5</v>
      </c>
    </row>
    <row r="53" spans="2:5" x14ac:dyDescent="0.2">
      <c r="B53" s="44" t="s">
        <v>57</v>
      </c>
      <c r="C53" s="63"/>
      <c r="D53" s="64">
        <v>7000</v>
      </c>
      <c r="E53" s="40">
        <f>D53*0.00027</f>
        <v>1.8900000000000001</v>
      </c>
    </row>
    <row r="54" spans="2:5" x14ac:dyDescent="0.2">
      <c r="B54" s="44" t="s">
        <v>51</v>
      </c>
      <c r="C54" s="63" t="s">
        <v>52</v>
      </c>
      <c r="D54" s="64">
        <v>4500</v>
      </c>
      <c r="E54" s="40">
        <f t="shared" ref="E53:E56" si="3">D54*0.00027</f>
        <v>1.2150000000000001</v>
      </c>
    </row>
    <row r="55" spans="2:5" x14ac:dyDescent="0.2">
      <c r="B55" s="44" t="s">
        <v>58</v>
      </c>
      <c r="C55" s="63"/>
      <c r="D55" s="64">
        <v>5000</v>
      </c>
      <c r="E55" s="40">
        <f t="shared" si="3"/>
        <v>1.35</v>
      </c>
    </row>
    <row r="56" spans="2:5" x14ac:dyDescent="0.2">
      <c r="B56" s="44" t="s">
        <v>7</v>
      </c>
      <c r="C56" s="63"/>
      <c r="D56" s="64">
        <v>4000</v>
      </c>
      <c r="E56" s="40">
        <f t="shared" si="3"/>
        <v>1.08</v>
      </c>
    </row>
    <row r="57" spans="2:5" ht="17" thickBot="1" x14ac:dyDescent="0.25">
      <c r="B57" s="24"/>
      <c r="C57" s="25"/>
      <c r="D57" s="35"/>
      <c r="E57" s="36"/>
    </row>
  </sheetData>
  <mergeCells count="1">
    <mergeCell ref="B9:E9"/>
  </mergeCells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Ramona Popescu</cp:lastModifiedBy>
  <dcterms:created xsi:type="dcterms:W3CDTF">2017-11-03T21:37:51Z</dcterms:created>
  <dcterms:modified xsi:type="dcterms:W3CDTF">2020-01-22T21:30:51Z</dcterms:modified>
</cp:coreProperties>
</file>